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svg" ContentType="image/svg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sfranky\Documents\"/>
    </mc:Choice>
  </mc:AlternateContent>
  <xr:revisionPtr revIDLastSave="0" documentId="13_ncr:1_{78CAEBE9-0C2A-4BFF-93D4-A74735010728}" xr6:coauthVersionLast="47" xr6:coauthVersionMax="47" xr10:uidLastSave="{00000000-0000-0000-0000-000000000000}"/>
  <bookViews>
    <workbookView xWindow="-28920" yWindow="-120" windowWidth="29040" windowHeight="15990" xr2:uid="{0376C0AB-4B6B-48EA-BD37-47A053C3468D}"/>
  </bookViews>
  <sheets>
    <sheet name="Dividendos" sheetId="1" r:id="rId1"/>
  </sheets>
  <externalReferences>
    <externalReference r:id="rId2"/>
  </externalReferenc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8" i="1" l="1"/>
  <c r="C27" i="1"/>
  <c r="C26" i="1"/>
  <c r="C25" i="1"/>
  <c r="C23" i="1"/>
  <c r="B24" i="1"/>
  <c r="B25" i="1" s="1"/>
  <c r="B26" i="1" s="1"/>
  <c r="B27" i="1" s="1"/>
  <c r="B28" i="1" s="1"/>
</calcChain>
</file>

<file path=xl/sharedStrings.xml><?xml version="1.0" encoding="utf-8"?>
<sst xmlns="http://schemas.openxmlformats.org/spreadsheetml/2006/main" count="15" uniqueCount="15">
  <si>
    <t>Dividendos decretados</t>
  </si>
  <si>
    <t>Año</t>
  </si>
  <si>
    <t>GRUPO AVAL ACCIONES Y VALORES S.A.</t>
  </si>
  <si>
    <t>DISTRIBUCIÓN DE UTILIDADES</t>
  </si>
  <si>
    <t>Fecha en los dividendos fueron decretados</t>
  </si>
  <si>
    <t>Fecha de pago</t>
  </si>
  <si>
    <t>Para distribuir un dividendo en efectivo de $3,60 por acción y por mes durante los meses de Abril de 2023 a Marzo de 2024, ambos meses incluidos sobre 23,743,475,754 acciones suscritas y pagadas a la fecha de esta asamblea.
Los dividendos se pagarán dentro de los diez (10) primeros días de cada mes de acuerdo con la reglamentación vigente</t>
  </si>
  <si>
    <t>Para distribuir un dividendo en efectivo de $4,50 por acción y por mes durante los meses de abril de 2021 a marzo de 2022, ambos meses incluidos, sobre 22.281.017.159 acciones suscritas y pagadas a la fecha de esta asamblea. 
Los dividendos se pagarán dentro de los diez (10) primeros días de cada mes de acuerdo con la reglamentación vigente.</t>
  </si>
  <si>
    <t>Para distribuir un dividendo en efectivo de $5.00 por acción y por mes durante los meses de abril de 2020 a marzo de 2021, ambos meses incluidos, sobre 22.281.017.159 acciones suscritas y pagadas a la fecha de la reunión de la Asamblea.
Los dividendos se pagarán dentro de los diez (10) primeros días de cada mes de acuerdo con la reglamentación vigente.</t>
  </si>
  <si>
    <t>Para distribuir un dividendo en efectivo de $5.00 por acción y por mes durante los meses de Abril de 2019 a Marzo de 2020, ambos meses incluidos sobre 22,281,017,159 acciones suscritas y pagadas a la fecha de esta asamblea.
Los dividendos se pagarán dentro de los diez (10) primeros días de cada mes de acuerdo con la reglamentación vigente.</t>
  </si>
  <si>
    <t>Para distribuir un dividendo en efectivo de $4.00 por acción y por mes durante los meses de Abril de 2018 a Marzo de 2019, ambos meses incluidos sobre 22,281,017,159 acciones suscritas y pagadas a la fecha de esta asamblea.
Los dividendos se pagarán dentro de los diez (10) primeros días de cada mes de acuerdo con la reglamentación vigente.</t>
  </si>
  <si>
    <t>Dividendo en efectivo  por acción (pago  mensual)</t>
  </si>
  <si>
    <t xml:space="preserve">Dividendo en acciones por acción </t>
  </si>
  <si>
    <t>El
pago de las acciones se hará el día 31 de mayo de 2022 a quien tenga derecho a ello al tiempo de hacerse exigible el pago de conformidad con la
regulación vigente.</t>
  </si>
  <si>
    <t>El pago de las acciones se hará el día 31 de mayo de 2022 a quien tenga derecho a ello al tiempo de hacerse exigible el pago de conformidad con la regulación vigente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</si>
</sst>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\ * #,##0.00_-;\-&quot;$&quot;\ * #,##0.00_-;_-&quot;$&quot;\ * &quot;-&quot;??_-;_-@_-"/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1"/>
      <name val="Arial"/>
      <family val="2"/>
    </font>
    <font>
      <b/>
      <sz val="15"/>
      <color rgb="FF2066B1"/>
      <name val="Arial"/>
      <family val="2"/>
    </font>
    <font>
      <b/>
      <sz val="15"/>
      <color theme="0" tint="-0.499984740745262"/>
      <name val="Arial"/>
      <family val="2"/>
    </font>
    <font>
      <sz val="15"/>
      <color theme="1"/>
      <name val="Arial"/>
      <family val="2"/>
    </font>
    <font>
      <b/>
      <sz val="16"/>
      <color rgb="FF2066B1"/>
      <name val="Arial"/>
      <family val="2"/>
    </font>
    <font>
      <b/>
      <sz val="16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8">
    <xf numFmtId="0" fontId="0" fillId="0" borderId="0" xfId="0"/>
    <xf numFmtId="0" fontId="2" fillId="0" borderId="0" xfId="0" applyFont="1" applyAlignment="1"/>
    <xf numFmtId="0" fontId="2" fillId="0" borderId="0" xfId="0" applyFont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44" fontId="2" fillId="2" borderId="0" xfId="2" applyFont="1" applyFill="1" applyAlignment="1">
      <alignment vertical="center"/>
    </xf>
    <xf numFmtId="15" fontId="2" fillId="2" borderId="0" xfId="0" applyNumberFormat="1" applyFont="1" applyFill="1" applyAlignment="1">
      <alignment horizontal="center" vertical="center"/>
    </xf>
    <xf numFmtId="0" fontId="5" fillId="2" borderId="0" xfId="0" applyFont="1" applyFill="1" applyAlignment="1">
      <alignment horizontal="left" vertical="center" wrapText="1"/>
    </xf>
    <xf numFmtId="43" fontId="2" fillId="0" borderId="0" xfId="1" applyFont="1"/>
    <xf numFmtId="44" fontId="2" fillId="0" borderId="0" xfId="2" applyFont="1" applyAlignment="1">
      <alignment vertical="center"/>
    </xf>
    <xf numFmtId="15" fontId="2" fillId="3" borderId="0" xfId="0" applyNumberFormat="1" applyFont="1" applyFill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horizontal="right"/>
    </xf>
    <xf numFmtId="0" fontId="7" fillId="0" borderId="0" xfId="0" applyFont="1" applyAlignment="1">
      <alignment horizontal="right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colors>
    <mruColors>
      <color rgb="FF2066B1"/>
      <color rgb="FF207AB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png"/><Relationship Id="rId13" Type="http://schemas.openxmlformats.org/officeDocument/2006/relationships/image" Target="../media/image12.svg"/><Relationship Id="rId18" Type="http://schemas.openxmlformats.org/officeDocument/2006/relationships/image" Target="../media/image17.png"/><Relationship Id="rId3" Type="http://schemas.openxmlformats.org/officeDocument/2006/relationships/image" Target="../media/image2.png"/><Relationship Id="rId7" Type="http://schemas.openxmlformats.org/officeDocument/2006/relationships/image" Target="../media/image6.svg"/><Relationship Id="rId12" Type="http://schemas.openxmlformats.org/officeDocument/2006/relationships/image" Target="../media/image11.png"/><Relationship Id="rId17" Type="http://schemas.openxmlformats.org/officeDocument/2006/relationships/image" Target="../media/image16.emf"/><Relationship Id="rId2" Type="http://schemas.microsoft.com/office/2007/relationships/hdphoto" Target="../media/hdphoto1.wdp"/><Relationship Id="rId16" Type="http://schemas.openxmlformats.org/officeDocument/2006/relationships/image" Target="../media/image15.svg"/><Relationship Id="rId1" Type="http://schemas.openxmlformats.org/officeDocument/2006/relationships/image" Target="../media/image1.png"/><Relationship Id="rId6" Type="http://schemas.openxmlformats.org/officeDocument/2006/relationships/image" Target="../media/image5.png"/><Relationship Id="rId11" Type="http://schemas.openxmlformats.org/officeDocument/2006/relationships/image" Target="../media/image10.svg"/><Relationship Id="rId5" Type="http://schemas.openxmlformats.org/officeDocument/2006/relationships/image" Target="../media/image4.svg"/><Relationship Id="rId15" Type="http://schemas.openxmlformats.org/officeDocument/2006/relationships/image" Target="../media/image14.png"/><Relationship Id="rId10" Type="http://schemas.openxmlformats.org/officeDocument/2006/relationships/image" Target="../media/image9.png"/><Relationship Id="rId19" Type="http://schemas.openxmlformats.org/officeDocument/2006/relationships/image" Target="../media/image18.svg"/><Relationship Id="rId4" Type="http://schemas.openxmlformats.org/officeDocument/2006/relationships/image" Target="../media/image3.png"/><Relationship Id="rId9" Type="http://schemas.openxmlformats.org/officeDocument/2006/relationships/image" Target="../media/image8.svg"/><Relationship Id="rId14" Type="http://schemas.openxmlformats.org/officeDocument/2006/relationships/image" Target="../media/image1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1115786</xdr:colOff>
      <xdr:row>17</xdr:row>
      <xdr:rowOff>228625</xdr:rowOff>
    </xdr:to>
    <xdr:pic>
      <xdr:nvPicPr>
        <xdr:cNvPr id="17" name="Imagen 16" descr="Gráfico&#10;&#10;Descripción generada automáticamente">
          <a:extLst>
            <a:ext uri="{FF2B5EF4-FFF2-40B4-BE49-F238E27FC236}">
              <a16:creationId xmlns:a16="http://schemas.microsoft.com/office/drawing/2014/main" id="{5701A6C6-4464-48D5-89A1-3D8D31EA2A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400" b="90000" l="2400" r="90000">
                      <a14:foregroundMark x1="4900" y1="6267" x2="4800" y2="74000"/>
                      <a14:foregroundMark x1="4800" y1="74000" x2="22200" y2="38533"/>
                      <a14:foregroundMark x1="22200" y1="38533" x2="13800" y2="6133"/>
                      <a14:foregroundMark x1="13800" y1="6133" x2="5800" y2="4800"/>
                      <a14:foregroundMark x1="5300" y1="1600" x2="25700" y2="4133"/>
                      <a14:foregroundMark x1="25700" y1="4133" x2="37500" y2="4000"/>
                      <a14:foregroundMark x1="37500" y1="4000" x2="49100" y2="21067"/>
                      <a14:foregroundMark x1="49100" y1="21067" x2="42900" y2="32533"/>
                      <a14:foregroundMark x1="46300" y1="33600" x2="52400" y2="15067"/>
                      <a14:foregroundMark x1="52400" y1="15067" x2="48200" y2="1067"/>
                      <a14:foregroundMark x1="48200" y1="1067" x2="47600" y2="400"/>
                      <a14:foregroundMark x1="900" y1="2800" x2="2400" y2="83600"/>
                      <a14:foregroundMark x1="2400" y1="83600" x2="13600" y2="65867"/>
                      <a14:foregroundMark x1="13600" y1="65867" x2="7000" y2="46800"/>
                      <a14:foregroundMark x1="7000" y1="46800" x2="19300" y2="37200"/>
                      <a14:foregroundMark x1="19300" y1="37200" x2="7900" y2="18000"/>
                      <a14:foregroundMark x1="7900" y1="18000" x2="37600" y2="16267"/>
                      <a14:foregroundMark x1="37600" y1="16267" x2="48300" y2="11333"/>
                      <a14:foregroundMark x1="48300" y1="11333" x2="42100" y2="28800"/>
                      <a14:foregroundMark x1="42100" y1="28800" x2="54000" y2="22800"/>
                      <a14:foregroundMark x1="54000" y1="22800" x2="39000" y2="4933"/>
                      <a14:foregroundMark x1="39000" y1="4933" x2="46900" y2="16133"/>
                      <a14:foregroundMark x1="46900" y1="16133" x2="40200" y2="2400"/>
                      <a14:foregroundMark x1="40200" y1="2400" x2="34400" y2="4800"/>
                      <a14:foregroundMark x1="7300" y1="50400" x2="7500" y2="59067"/>
                      <a14:foregroundMark x1="6800" y1="48000" x2="6000" y2="63600"/>
                      <a14:foregroundMark x1="6000" y1="63600" x2="6000" y2="63600"/>
                      <a14:foregroundMark x1="11300" y1="60800" x2="13600" y2="75200"/>
                      <a14:foregroundMark x1="13600" y1="75200" x2="13700" y2="75200"/>
                      <a14:foregroundMark x1="13900" y1="59867" x2="14300" y2="70800"/>
                      <a14:foregroundMark x1="14700" y1="67600" x2="15200" y2="65867"/>
                      <a14:foregroundMark x1="13200" y1="67333" x2="17900" y2="63867"/>
                      <a14:foregroundMark x1="54400" y1="2133" x2="53900" y2="22000"/>
                      <a14:foregroundMark x1="53900" y1="22000" x2="44600" y2="35067"/>
                      <a14:foregroundMark x1="54800" y1="800" x2="51900" y2="24267"/>
                      <a14:foregroundMark x1="51900" y1="24267" x2="49500" y2="28133"/>
                      <a14:foregroundMark x1="46900" y1="33067" x2="55700" y2="9333"/>
                      <a14:foregroundMark x1="55700" y1="9333" x2="55700" y2="4533"/>
                      <a14:foregroundMark x1="54400" y1="16000" x2="48900" y2="29067"/>
                      <a14:foregroundMark x1="47600" y1="32533" x2="50800" y2="31333"/>
                      <a14:foregroundMark x1="43500" y1="37333" x2="55600" y2="18933"/>
                      <a14:foregroundMark x1="55600" y1="18933" x2="55700" y2="17733"/>
                      <a14:foregroundMark x1="52700" y1="26133" x2="50400" y2="29333"/>
                      <a14:foregroundMark x1="51200" y1="28800" x2="51200" y2="28800"/>
                      <a14:foregroundMark x1="54200" y1="26133" x2="54200" y2="26133"/>
                      <a14:foregroundMark x1="15100" y1="68800" x2="15100" y2="80400"/>
                      <a14:foregroundMark x1="41600" y1="43200" x2="53700" y2="27067"/>
                      <a14:foregroundMark x1="53700" y1="27067" x2="54400" y2="23867"/>
                      <a14:foregroundMark x1="54400" y1="13467" x2="54400" y2="27733"/>
                      <a14:foregroundMark x1="54400" y1="27733" x2="54000" y2="29067"/>
                      <a14:foregroundMark x1="55100" y1="17733" x2="54400" y2="23600"/>
                      <a14:foregroundMark x1="51600" y1="28667" x2="55400" y2="14667"/>
                      <a14:foregroundMark x1="55400" y1="14667" x2="54900" y2="13467"/>
                      <a14:foregroundMark x1="54800" y1="14000" x2="55300" y2="25200"/>
                      <a14:foregroundMark x1="55900" y1="21867" x2="55900" y2="20133"/>
                      <a14:foregroundMark x1="55900" y1="20133" x2="55900" y2="20133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864679" cy="4433232"/>
        </a:xfrm>
        <a:prstGeom prst="rect">
          <a:avLst/>
        </a:prstGeom>
      </xdr:spPr>
    </xdr:pic>
    <xdr:clientData/>
  </xdr:twoCellAnchor>
  <xdr:twoCellAnchor editAs="oneCell">
    <xdr:from>
      <xdr:col>10</xdr:col>
      <xdr:colOff>9125</xdr:colOff>
      <xdr:row>2</xdr:row>
      <xdr:rowOff>80042</xdr:rowOff>
    </xdr:from>
    <xdr:to>
      <xdr:col>12</xdr:col>
      <xdr:colOff>9126</xdr:colOff>
      <xdr:row>5</xdr:row>
      <xdr:rowOff>178504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A2723F8-5ECB-A474-C351-1D343416A0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30018" y="569899"/>
          <a:ext cx="2231572" cy="833248"/>
        </a:xfrm>
        <a:prstGeom prst="rect">
          <a:avLst/>
        </a:prstGeom>
      </xdr:spPr>
    </xdr:pic>
    <xdr:clientData/>
  </xdr:twoCellAnchor>
  <xdr:twoCellAnchor>
    <xdr:from>
      <xdr:col>0</xdr:col>
      <xdr:colOff>209550</xdr:colOff>
      <xdr:row>18</xdr:row>
      <xdr:rowOff>123825</xdr:rowOff>
    </xdr:from>
    <xdr:to>
      <xdr:col>0</xdr:col>
      <xdr:colOff>569550</xdr:colOff>
      <xdr:row>20</xdr:row>
      <xdr:rowOff>83775</xdr:rowOff>
    </xdr:to>
    <xdr:grpSp>
      <xdr:nvGrpSpPr>
        <xdr:cNvPr id="4" name="Grupo 3">
          <a:extLst>
            <a:ext uri="{FF2B5EF4-FFF2-40B4-BE49-F238E27FC236}">
              <a16:creationId xmlns:a16="http://schemas.microsoft.com/office/drawing/2014/main" id="{413C3477-03E1-DEE2-CDA4-2B113F6E3862}"/>
            </a:ext>
          </a:extLst>
        </xdr:cNvPr>
        <xdr:cNvGrpSpPr/>
      </xdr:nvGrpSpPr>
      <xdr:grpSpPr>
        <a:xfrm>
          <a:off x="209550" y="4573361"/>
          <a:ext cx="360000" cy="449807"/>
          <a:chOff x="5404130" y="800100"/>
          <a:chExt cx="543279" cy="543279"/>
        </a:xfrm>
      </xdr:grpSpPr>
      <xdr:sp macro="" textlink="">
        <xdr:nvSpPr>
          <xdr:cNvPr id="5" name="Elipse 4">
            <a:extLst>
              <a:ext uri="{FF2B5EF4-FFF2-40B4-BE49-F238E27FC236}">
                <a16:creationId xmlns:a16="http://schemas.microsoft.com/office/drawing/2014/main" id="{7B6790AC-B4D1-B60C-3020-B5B9A7E762F4}"/>
              </a:ext>
            </a:extLst>
          </xdr:cNvPr>
          <xdr:cNvSpPr/>
        </xdr:nvSpPr>
        <xdr:spPr>
          <a:xfrm>
            <a:off x="5404130" y="800100"/>
            <a:ext cx="543279" cy="543279"/>
          </a:xfrm>
          <a:prstGeom prst="ellipse">
            <a:avLst/>
          </a:prstGeom>
          <a:solidFill>
            <a:schemeClr val="bg1"/>
          </a:solidFill>
          <a:ln>
            <a:noFill/>
          </a:ln>
          <a:effectLst>
            <a:outerShdw blurRad="50800" dist="38100" dir="2700000" algn="tl" rotWithShape="0">
              <a:schemeClr val="bg1">
                <a:lumMod val="75000"/>
                <a:alpha val="40000"/>
              </a:schemeClr>
            </a:out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CO"/>
          </a:p>
        </xdr:txBody>
      </xdr:sp>
      <xdr:pic>
        <xdr:nvPicPr>
          <xdr:cNvPr id="6" name="Gráfico 63">
            <a:extLst>
              <a:ext uri="{FF2B5EF4-FFF2-40B4-BE49-F238E27FC236}">
                <a16:creationId xmlns:a16="http://schemas.microsoft.com/office/drawing/2014/main" id="{9758FAD7-645E-2749-471E-3644D721F505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>
            <a:extLst>
              <a:ext uri="{96DAC541-7B7A-43D3-8B79-37D633B846F1}">
                <asvg:svgBlip xmlns:asvg="http://schemas.microsoft.com/office/drawing/2016/SVG/main" r:embed="rId5"/>
              </a:ext>
            </a:extLst>
          </a:blip>
          <a:stretch>
            <a:fillRect/>
          </a:stretch>
        </xdr:blipFill>
        <xdr:spPr>
          <a:xfrm>
            <a:off x="5549606" y="956390"/>
            <a:ext cx="252326" cy="230698"/>
          </a:xfrm>
          <a:prstGeom prst="rect">
            <a:avLst/>
          </a:prstGeom>
        </xdr:spPr>
      </xdr:pic>
    </xdr:grpSp>
    <xdr:clientData/>
  </xdr:twoCellAnchor>
  <xdr:twoCellAnchor>
    <xdr:from>
      <xdr:col>5</xdr:col>
      <xdr:colOff>116381</xdr:colOff>
      <xdr:row>13</xdr:row>
      <xdr:rowOff>122466</xdr:rowOff>
    </xdr:from>
    <xdr:to>
      <xdr:col>11</xdr:col>
      <xdr:colOff>984591</xdr:colOff>
      <xdr:row>15</xdr:row>
      <xdr:rowOff>226416</xdr:rowOff>
    </xdr:to>
    <xdr:grpSp>
      <xdr:nvGrpSpPr>
        <xdr:cNvPr id="7" name="Grupo 6">
          <a:extLst>
            <a:ext uri="{FF2B5EF4-FFF2-40B4-BE49-F238E27FC236}">
              <a16:creationId xmlns:a16="http://schemas.microsoft.com/office/drawing/2014/main" id="{F60B7CC6-635D-95D3-B0A4-76F9FFCC23FF}"/>
            </a:ext>
          </a:extLst>
        </xdr:cNvPr>
        <xdr:cNvGrpSpPr/>
      </xdr:nvGrpSpPr>
      <xdr:grpSpPr>
        <a:xfrm>
          <a:off x="6362060" y="3347359"/>
          <a:ext cx="5059210" cy="593807"/>
          <a:chOff x="6421935" y="5699038"/>
          <a:chExt cx="4748343" cy="595077"/>
        </a:xfrm>
      </xdr:grpSpPr>
      <xdr:pic>
        <xdr:nvPicPr>
          <xdr:cNvPr id="9" name="Gráfico 2">
            <a:extLst>
              <a:ext uri="{FF2B5EF4-FFF2-40B4-BE49-F238E27FC236}">
                <a16:creationId xmlns:a16="http://schemas.microsoft.com/office/drawing/2014/main" id="{E04E6626-BCC7-9FBB-2BB9-AAF5D967F64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6">
            <a:extLst>
              <a:ext uri="{96DAC541-7B7A-43D3-8B79-37D633B846F1}">
                <asvg:svgBlip xmlns:asvg="http://schemas.microsoft.com/office/drawing/2016/SVG/main" r:embed="rId7"/>
              </a:ext>
            </a:extLst>
          </a:blip>
          <a:stretch>
            <a:fillRect/>
          </a:stretch>
        </xdr:blipFill>
        <xdr:spPr>
          <a:xfrm>
            <a:off x="9878393" y="5699576"/>
            <a:ext cx="594000" cy="594000"/>
          </a:xfrm>
          <a:prstGeom prst="rect">
            <a:avLst/>
          </a:prstGeom>
        </xdr:spPr>
      </xdr:pic>
      <xdr:pic>
        <xdr:nvPicPr>
          <xdr:cNvPr id="10" name="Gráfico 4">
            <a:extLst>
              <a:ext uri="{FF2B5EF4-FFF2-40B4-BE49-F238E27FC236}">
                <a16:creationId xmlns:a16="http://schemas.microsoft.com/office/drawing/2014/main" id="{086AF12F-1F22-07CC-64B3-F7710CF6344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8">
            <a:extLst>
              <a:ext uri="{96DAC541-7B7A-43D3-8B79-37D633B846F1}">
                <asvg:svgBlip xmlns:asvg="http://schemas.microsoft.com/office/drawing/2016/SVG/main" r:embed="rId9"/>
              </a:ext>
            </a:extLst>
          </a:blip>
          <a:stretch>
            <a:fillRect/>
          </a:stretch>
        </xdr:blipFill>
        <xdr:spPr>
          <a:xfrm>
            <a:off x="6421935" y="5699576"/>
            <a:ext cx="594000" cy="594000"/>
          </a:xfrm>
          <a:prstGeom prst="rect">
            <a:avLst/>
          </a:prstGeom>
        </xdr:spPr>
      </xdr:pic>
      <xdr:pic>
        <xdr:nvPicPr>
          <xdr:cNvPr id="11" name="Gráfico 5">
            <a:extLst>
              <a:ext uri="{FF2B5EF4-FFF2-40B4-BE49-F238E27FC236}">
                <a16:creationId xmlns:a16="http://schemas.microsoft.com/office/drawing/2014/main" id="{B023821F-F274-A2D2-6FC8-E3BD551A36F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0">
            <a:extLst>
              <a:ext uri="{96DAC541-7B7A-43D3-8B79-37D633B846F1}">
                <asvg:svgBlip xmlns:asvg="http://schemas.microsoft.com/office/drawing/2016/SVG/main" r:embed="rId11"/>
              </a:ext>
            </a:extLst>
          </a:blip>
          <a:stretch>
            <a:fillRect/>
          </a:stretch>
        </xdr:blipFill>
        <xdr:spPr>
          <a:xfrm>
            <a:off x="7110557" y="5699576"/>
            <a:ext cx="594000" cy="594000"/>
          </a:xfrm>
          <a:prstGeom prst="rect">
            <a:avLst/>
          </a:prstGeom>
        </xdr:spPr>
      </xdr:pic>
      <xdr:pic>
        <xdr:nvPicPr>
          <xdr:cNvPr id="12" name="Gráfico 6">
            <a:extLst>
              <a:ext uri="{FF2B5EF4-FFF2-40B4-BE49-F238E27FC236}">
                <a16:creationId xmlns:a16="http://schemas.microsoft.com/office/drawing/2014/main" id="{A4BFF417-92FF-0CEB-B845-47073AC04A43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2">
            <a:extLst>
              <a:ext uri="{96DAC541-7B7A-43D3-8B79-37D633B846F1}">
                <asvg:svgBlip xmlns:asvg="http://schemas.microsoft.com/office/drawing/2016/SVG/main" r:embed="rId13"/>
              </a:ext>
            </a:extLst>
          </a:blip>
          <a:stretch>
            <a:fillRect/>
          </a:stretch>
        </xdr:blipFill>
        <xdr:spPr>
          <a:xfrm>
            <a:off x="7791026" y="5699576"/>
            <a:ext cx="594000" cy="594000"/>
          </a:xfrm>
          <a:prstGeom prst="rect">
            <a:avLst/>
          </a:prstGeom>
        </xdr:spPr>
      </xdr:pic>
      <xdr:pic>
        <xdr:nvPicPr>
          <xdr:cNvPr id="13" name="Imagen 12">
            <a:extLst>
              <a:ext uri="{FF2B5EF4-FFF2-40B4-BE49-F238E27FC236}">
                <a16:creationId xmlns:a16="http://schemas.microsoft.com/office/drawing/2014/main" id="{8E373A1E-039D-722F-8C70-2BBE8E5537C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4"/>
          <a:stretch>
            <a:fillRect/>
          </a:stretch>
        </xdr:blipFill>
        <xdr:spPr>
          <a:xfrm>
            <a:off x="10575202" y="5699038"/>
            <a:ext cx="595076" cy="595077"/>
          </a:xfrm>
          <a:prstGeom prst="rect">
            <a:avLst/>
          </a:prstGeom>
        </xdr:spPr>
      </xdr:pic>
      <xdr:pic>
        <xdr:nvPicPr>
          <xdr:cNvPr id="14" name="Gráfico 8">
            <a:extLst>
              <a:ext uri="{FF2B5EF4-FFF2-40B4-BE49-F238E27FC236}">
                <a16:creationId xmlns:a16="http://schemas.microsoft.com/office/drawing/2014/main" id="{2AE11E8F-D56F-17A9-D573-F40680EE89D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5">
            <a:extLst>
              <a:ext uri="{96DAC541-7B7A-43D3-8B79-37D633B846F1}">
                <asvg:svgBlip xmlns:asvg="http://schemas.microsoft.com/office/drawing/2016/SVG/main" r:embed="rId16"/>
              </a:ext>
            </a:extLst>
          </a:blip>
          <a:stretch>
            <a:fillRect/>
          </a:stretch>
        </xdr:blipFill>
        <xdr:spPr>
          <a:xfrm>
            <a:off x="9171852" y="5699325"/>
            <a:ext cx="594503" cy="594503"/>
          </a:xfrm>
          <a:prstGeom prst="rect">
            <a:avLst/>
          </a:prstGeom>
        </xdr:spPr>
      </xdr:pic>
      <xdr:pic>
        <xdr:nvPicPr>
          <xdr:cNvPr id="15" name="Imagen 14">
            <a:extLst>
              <a:ext uri="{FF2B5EF4-FFF2-40B4-BE49-F238E27FC236}">
                <a16:creationId xmlns:a16="http://schemas.microsoft.com/office/drawing/2014/main" id="{568FCCDA-7CB3-41BB-DA43-37369B781CA3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7"/>
          <a:stretch>
            <a:fillRect/>
          </a:stretch>
        </xdr:blipFill>
        <xdr:spPr>
          <a:xfrm>
            <a:off x="8471494" y="5699038"/>
            <a:ext cx="595076" cy="595077"/>
          </a:xfrm>
          <a:prstGeom prst="rect">
            <a:avLst/>
          </a:prstGeom>
        </xdr:spPr>
      </xdr:pic>
    </xdr:grpSp>
    <xdr:clientData/>
  </xdr:twoCellAnchor>
  <xdr:twoCellAnchor editAs="oneCell">
    <xdr:from>
      <xdr:col>2</xdr:col>
      <xdr:colOff>768002</xdr:colOff>
      <xdr:row>13</xdr:row>
      <xdr:rowOff>136073</xdr:rowOff>
    </xdr:from>
    <xdr:to>
      <xdr:col>3</xdr:col>
      <xdr:colOff>903178</xdr:colOff>
      <xdr:row>16</xdr:row>
      <xdr:rowOff>73103</xdr:rowOff>
    </xdr:to>
    <xdr:pic>
      <xdr:nvPicPr>
        <xdr:cNvPr id="8" name="Gráfico 30">
          <a:extLst>
            <a:ext uri="{FF2B5EF4-FFF2-40B4-BE49-F238E27FC236}">
              <a16:creationId xmlns:a16="http://schemas.microsoft.com/office/drawing/2014/main" id="{F344D488-BA86-4602-88EF-81CC0E381B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>
          <a:extLst>
            <a:ext uri="{96DAC541-7B7A-43D3-8B79-37D633B846F1}">
              <asvg:svgBlip xmlns:asvg="http://schemas.microsoft.com/office/drawing/2016/SVG/main" r:embed="rId19"/>
            </a:ext>
          </a:extLst>
        </a:blip>
        <a:stretch>
          <a:fillRect/>
        </a:stretch>
      </xdr:blipFill>
      <xdr:spPr>
        <a:xfrm>
          <a:off x="2305609" y="3320144"/>
          <a:ext cx="1876890" cy="67181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Aval\Vicepresidencia%20Financiera%20y%20de%20Talento%20Corporativo\20-F\2022\Secciones\Item%2010\Soporte%20Back%20up%20Dividendos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mestral"/>
      <sheetName val="Hoja4"/>
      <sheetName val="Anual"/>
      <sheetName val="Anual (2)"/>
      <sheetName val="Hoja1"/>
      <sheetName val="Ingreso Div Causación"/>
      <sheetName val="Ingreso div Caja"/>
      <sheetName val="Hoja2"/>
      <sheetName val="20F"/>
      <sheetName val="20F 2"/>
      <sheetName val="Tabla 20F"/>
    </sheetNames>
    <sheetDataSet>
      <sheetData sheetId="0">
        <row r="182">
          <cell r="AL182">
            <v>4</v>
          </cell>
          <cell r="AM182">
            <v>5</v>
          </cell>
          <cell r="AN182">
            <v>5</v>
          </cell>
          <cell r="AO182">
            <v>4.5</v>
          </cell>
          <cell r="AQ182">
            <v>3.6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F0E213-6DCD-41AE-A6B0-0319718056B9}">
  <dimension ref="B1:O29"/>
  <sheetViews>
    <sheetView showGridLines="0" tabSelected="1" zoomScale="70" zoomScaleNormal="70" workbookViewId="0">
      <pane ySplit="20" topLeftCell="A21" activePane="bottomLeft" state="frozen"/>
      <selection pane="bottomLeft" activeCell="K11" sqref="K11"/>
    </sheetView>
  </sheetViews>
  <sheetFormatPr baseColWidth="10" defaultColWidth="0" defaultRowHeight="19.5" zeroHeight="1" x14ac:dyDescent="0.3"/>
  <cols>
    <col min="1" max="1" width="11.42578125" style="2" customWidth="1"/>
    <col min="2" max="2" width="11.5703125" style="1" bestFit="1" customWidth="1"/>
    <col min="3" max="3" width="26.140625" style="2" customWidth="1"/>
    <col min="4" max="4" width="22" style="2" customWidth="1"/>
    <col min="5" max="5" width="22.42578125" style="3" customWidth="1"/>
    <col min="6" max="6" width="15" style="2" customWidth="1"/>
    <col min="7" max="8" width="4.140625" style="2" customWidth="1"/>
    <col min="9" max="10" width="11.42578125" style="2" customWidth="1"/>
    <col min="11" max="13" width="16.7109375" style="2" customWidth="1"/>
    <col min="14" max="14" width="8.28515625" style="2" customWidth="1"/>
    <col min="15" max="15" width="4.5703125" style="2" customWidth="1"/>
    <col min="16" max="16384" width="11.42578125" style="2" hidden="1"/>
  </cols>
  <sheetData>
    <row r="1" spans="5:12" x14ac:dyDescent="0.3"/>
    <row r="2" spans="5:12" x14ac:dyDescent="0.3"/>
    <row r="3" spans="5:12" x14ac:dyDescent="0.3"/>
    <row r="4" spans="5:12" x14ac:dyDescent="0.3"/>
    <row r="5" spans="5:12" x14ac:dyDescent="0.3"/>
    <row r="6" spans="5:12" x14ac:dyDescent="0.3"/>
    <row r="7" spans="5:12" x14ac:dyDescent="0.3"/>
    <row r="8" spans="5:12" x14ac:dyDescent="0.3"/>
    <row r="9" spans="5:12" ht="20.25" x14ac:dyDescent="0.3">
      <c r="L9" s="14" t="s">
        <v>2</v>
      </c>
    </row>
    <row r="10" spans="5:12" ht="20.25" x14ac:dyDescent="0.3">
      <c r="E10" s="4"/>
      <c r="L10" s="15"/>
    </row>
    <row r="11" spans="5:12" ht="20.25" x14ac:dyDescent="0.3">
      <c r="L11" s="14" t="s">
        <v>3</v>
      </c>
    </row>
    <row r="12" spans="5:12" x14ac:dyDescent="0.3"/>
    <row r="13" spans="5:12" x14ac:dyDescent="0.3"/>
    <row r="14" spans="5:12" x14ac:dyDescent="0.3"/>
    <row r="15" spans="5:12" x14ac:dyDescent="0.3"/>
    <row r="16" spans="5:12" x14ac:dyDescent="0.3"/>
    <row r="17" spans="2:14" x14ac:dyDescent="0.3"/>
    <row r="18" spans="2:14" x14ac:dyDescent="0.3"/>
    <row r="19" spans="2:14" x14ac:dyDescent="0.3"/>
    <row r="20" spans="2:14" x14ac:dyDescent="0.3">
      <c r="B20" s="1" t="s">
        <v>0</v>
      </c>
    </row>
    <row r="21" spans="2:14" x14ac:dyDescent="0.3"/>
    <row r="22" spans="2:14" s="5" customFormat="1" ht="78" x14ac:dyDescent="0.25">
      <c r="B22" s="16" t="s">
        <v>1</v>
      </c>
      <c r="C22" s="16" t="s">
        <v>11</v>
      </c>
      <c r="D22" s="16" t="s">
        <v>12</v>
      </c>
      <c r="E22" s="16" t="s">
        <v>4</v>
      </c>
      <c r="F22" s="17" t="s">
        <v>5</v>
      </c>
      <c r="G22" s="17"/>
      <c r="H22" s="17"/>
      <c r="I22" s="17"/>
      <c r="J22" s="17"/>
      <c r="K22" s="17"/>
      <c r="L22" s="17"/>
      <c r="M22" s="17"/>
      <c r="N22" s="17"/>
    </row>
    <row r="23" spans="2:14" ht="132.75" customHeight="1" x14ac:dyDescent="0.3">
      <c r="B23" s="6">
        <v>2022</v>
      </c>
      <c r="C23" s="7">
        <f>+[1]Semestral!$AQ$182</f>
        <v>3.6</v>
      </c>
      <c r="D23" s="7"/>
      <c r="E23" s="8">
        <v>45015</v>
      </c>
      <c r="F23" s="9" t="s">
        <v>6</v>
      </c>
      <c r="G23" s="9"/>
      <c r="H23" s="9"/>
      <c r="I23" s="9"/>
      <c r="J23" s="9"/>
      <c r="K23" s="9"/>
      <c r="L23" s="9"/>
      <c r="M23" s="9"/>
      <c r="N23" s="9"/>
    </row>
    <row r="24" spans="2:14" ht="132.75" customHeight="1" x14ac:dyDescent="0.3">
      <c r="B24" s="5">
        <f>+B23-1</f>
        <v>2021</v>
      </c>
      <c r="C24" s="10"/>
      <c r="D24" s="11">
        <v>54</v>
      </c>
      <c r="E24" s="12">
        <v>44650</v>
      </c>
      <c r="F24" s="13" t="s">
        <v>14</v>
      </c>
      <c r="G24" s="13"/>
      <c r="H24" s="13"/>
      <c r="I24" s="13"/>
      <c r="J24" s="13" t="s">
        <v>13</v>
      </c>
      <c r="K24" s="13"/>
      <c r="L24" s="13"/>
      <c r="M24" s="13"/>
      <c r="N24" s="13"/>
    </row>
    <row r="25" spans="2:14" ht="132.75" customHeight="1" x14ac:dyDescent="0.3">
      <c r="B25" s="6">
        <f t="shared" ref="B25:B28" si="0">+B24-1</f>
        <v>2020</v>
      </c>
      <c r="C25" s="7">
        <f>+[1]Semestral!$AO$182</f>
        <v>4.5</v>
      </c>
      <c r="D25" s="7"/>
      <c r="E25" s="8">
        <v>44281</v>
      </c>
      <c r="F25" s="9" t="s">
        <v>7</v>
      </c>
      <c r="G25" s="9"/>
      <c r="H25" s="9"/>
      <c r="I25" s="9"/>
      <c r="J25" s="9"/>
      <c r="K25" s="9"/>
      <c r="L25" s="9"/>
      <c r="M25" s="9"/>
      <c r="N25" s="9"/>
    </row>
    <row r="26" spans="2:14" ht="132.75" customHeight="1" x14ac:dyDescent="0.3">
      <c r="B26" s="5">
        <f t="shared" si="0"/>
        <v>2019</v>
      </c>
      <c r="C26" s="11">
        <f>+[1]Semestral!$AN$182</f>
        <v>5</v>
      </c>
      <c r="D26" s="11"/>
      <c r="E26" s="12">
        <v>43920</v>
      </c>
      <c r="F26" s="13" t="s">
        <v>8</v>
      </c>
      <c r="G26" s="13"/>
      <c r="H26" s="13"/>
      <c r="I26" s="13"/>
      <c r="J26" s="13"/>
      <c r="K26" s="13"/>
      <c r="L26" s="13"/>
      <c r="M26" s="13"/>
      <c r="N26" s="13"/>
    </row>
    <row r="27" spans="2:14" ht="132.75" customHeight="1" x14ac:dyDescent="0.3">
      <c r="B27" s="6">
        <f t="shared" si="0"/>
        <v>2018</v>
      </c>
      <c r="C27" s="7">
        <f>+[1]Semestral!$AM$182</f>
        <v>5</v>
      </c>
      <c r="D27" s="7"/>
      <c r="E27" s="8">
        <v>43553</v>
      </c>
      <c r="F27" s="9" t="s">
        <v>9</v>
      </c>
      <c r="G27" s="9"/>
      <c r="H27" s="9"/>
      <c r="I27" s="9"/>
      <c r="J27" s="9"/>
      <c r="K27" s="9"/>
      <c r="L27" s="9"/>
      <c r="M27" s="9"/>
      <c r="N27" s="9"/>
    </row>
    <row r="28" spans="2:14" ht="132.75" customHeight="1" x14ac:dyDescent="0.3">
      <c r="B28" s="5">
        <f t="shared" si="0"/>
        <v>2017</v>
      </c>
      <c r="C28" s="11">
        <f>+[1]Semestral!$AL$182</f>
        <v>4</v>
      </c>
      <c r="D28" s="11"/>
      <c r="E28" s="12">
        <v>43182</v>
      </c>
      <c r="F28" s="13" t="s">
        <v>10</v>
      </c>
      <c r="G28" s="13"/>
      <c r="H28" s="13"/>
      <c r="I28" s="13"/>
      <c r="J28" s="13"/>
      <c r="K28" s="13"/>
      <c r="L28" s="13"/>
      <c r="M28" s="13"/>
      <c r="N28" s="13"/>
    </row>
    <row r="29" spans="2:14" x14ac:dyDescent="0.3"/>
  </sheetData>
  <mergeCells count="7">
    <mergeCell ref="F27:N27"/>
    <mergeCell ref="F28:N28"/>
    <mergeCell ref="F24:N24"/>
    <mergeCell ref="F23:N23"/>
    <mergeCell ref="F22:N22"/>
    <mergeCell ref="F25:N25"/>
    <mergeCell ref="F26:N26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Dividendos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Simón Max Franky Estepa</dc:creator>
  <cp:lastModifiedBy>Simón Max Franky Estepa</cp:lastModifiedBy>
  <dcterms:created xsi:type="dcterms:W3CDTF">2023-06-29T16:06:40Z</dcterms:created>
  <dcterms:modified xsi:type="dcterms:W3CDTF">2023-06-29T16:55:48Z</dcterms:modified>
</cp:coreProperties>
</file>